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A2F1928-0993-4F36-88CE-0B6E6F1F55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AJ22" i="1" l="1"/>
  <c r="AI22" i="1"/>
  <c r="AH22" i="1"/>
  <c r="AG22" i="1"/>
  <c r="AF22" i="1"/>
  <c r="AE22" i="1"/>
  <c r="AD22" i="1"/>
  <c r="AC22" i="1"/>
  <c r="H28" i="1" s="1"/>
  <c r="AB22" i="1"/>
  <c r="G28" i="1" s="1"/>
  <c r="AA22" i="1"/>
  <c r="F28" i="1" s="1"/>
  <c r="Z22" i="1"/>
  <c r="E28" i="1" s="1"/>
  <c r="Y22" i="1"/>
  <c r="X22" i="1"/>
  <c r="H27" i="1" s="1"/>
  <c r="W22" i="1"/>
  <c r="G27" i="1" s="1"/>
  <c r="V22" i="1"/>
  <c r="F27" i="1" s="1"/>
  <c r="U22" i="1"/>
  <c r="E27" i="1" s="1"/>
  <c r="O22" i="1"/>
  <c r="O26" i="1" s="1"/>
  <c r="O29" i="1" s="1"/>
  <c r="M22" i="1"/>
  <c r="L22" i="1"/>
  <c r="T22" i="1" s="1"/>
  <c r="K22" i="1"/>
  <c r="J22" i="1"/>
  <c r="I22" i="1"/>
  <c r="I26" i="1" s="1"/>
  <c r="I29" i="1" s="1"/>
  <c r="H26" i="1"/>
  <c r="G26" i="1"/>
  <c r="F26" i="1"/>
  <c r="E26" i="1"/>
  <c r="T21" i="1"/>
  <c r="T20" i="1"/>
  <c r="T19" i="1"/>
  <c r="T18" i="1"/>
  <c r="T17" i="1"/>
  <c r="T16" i="1"/>
  <c r="T15" i="1"/>
  <c r="T14" i="1"/>
  <c r="T13" i="1"/>
  <c r="T12" i="1"/>
  <c r="T5" i="1"/>
  <c r="T4" i="1"/>
  <c r="K28" i="1" l="1"/>
  <c r="L28" i="1"/>
  <c r="E29" i="1"/>
  <c r="L27" i="1"/>
  <c r="K26" i="1"/>
  <c r="F29" i="1"/>
  <c r="H29" i="1"/>
  <c r="L29" i="1" s="1"/>
  <c r="L26" i="1"/>
  <c r="G29" i="1"/>
  <c r="K27" i="1"/>
  <c r="M26" i="1"/>
  <c r="O8" i="2"/>
  <c r="N8" i="2"/>
  <c r="M8" i="2"/>
  <c r="G8" i="2"/>
  <c r="K29" i="1" l="1"/>
</calcChain>
</file>

<file path=xl/sharedStrings.xml><?xml version="1.0" encoding="utf-8"?>
<sst xmlns="http://schemas.openxmlformats.org/spreadsheetml/2006/main" count="174" uniqueCount="106">
  <si>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</si>
  <si>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</si>
  <si>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</si>
  <si>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</si>
  <si>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</si>
  <si>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</si>
  <si>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</si>
  <si>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</si>
  <si>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</si>
  <si>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</si>
  <si>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</si>
  <si>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</si>
  <si>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</si>
  <si>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</si>
  <si>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</si>
  <si>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</si>
  <si>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</si>
  <si>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</si>
  <si>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</si>
  <si>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</si>
  <si>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</si>
  <si>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</si>
  <si>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</si>
  <si>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</si>
  <si>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</si>
  <si>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</si>
  <si>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</si>
  <si>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</si>
  <si>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</si>
  <si>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</si>
  <si>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2.</t>
  </si>
  <si>
    <t>SMJ</t>
  </si>
  <si>
    <t>1.</t>
  </si>
  <si>
    <t>7.-8.</t>
  </si>
  <si>
    <t>26.11.1944   Helsinki</t>
  </si>
  <si>
    <t>SMJ = Seinäjoen Maila-Jussit  (1932)</t>
  </si>
  <si>
    <t>Aulikki Junna os. Pihlajamäki</t>
  </si>
  <si>
    <t>suomensarja</t>
  </si>
  <si>
    <t>7.</t>
  </si>
  <si>
    <t>11.</t>
  </si>
  <si>
    <t>PT</t>
  </si>
  <si>
    <t>4.</t>
  </si>
  <si>
    <t>LäPa</t>
  </si>
  <si>
    <t>8.</t>
  </si>
  <si>
    <t>****</t>
  </si>
  <si>
    <t>6.</t>
  </si>
  <si>
    <t>Ottelu</t>
  </si>
  <si>
    <t>1.  ottelu</t>
  </si>
  <si>
    <t>Kunnari</t>
  </si>
  <si>
    <t>L+T</t>
  </si>
  <si>
    <t>MESTARUUSSARJA</t>
  </si>
  <si>
    <t>9.</t>
  </si>
  <si>
    <t>3.</t>
  </si>
  <si>
    <t>5.</t>
  </si>
  <si>
    <t>NJ = Nurmon Jymy  (1925)</t>
  </si>
  <si>
    <t>NJ</t>
  </si>
  <si>
    <t>22.05. 1960  NJ - LP  2-10</t>
  </si>
  <si>
    <t>URA SM-SARJASSA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</si>
  <si>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</si>
  <si>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</si>
  <si>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</si>
  <si>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</si>
  <si>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</si>
  <si>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</si>
  <si>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</si>
  <si>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</si>
  <si>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</si>
  <si>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</si>
  <si>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</si>
  <si>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</si>
  <si>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</si>
  <si>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29.07. 1978  Ulvila</t>
  </si>
  <si>
    <t xml:space="preserve"> 7-10</t>
  </si>
  <si>
    <t>Länsi</t>
  </si>
  <si>
    <t>3v</t>
  </si>
  <si>
    <t>II p</t>
  </si>
  <si>
    <t>Paavo Lakaniemi</t>
  </si>
  <si>
    <t>327</t>
  </si>
  <si>
    <t xml:space="preserve"> 4-19</t>
  </si>
  <si>
    <t>Kalevi Äijälä</t>
  </si>
  <si>
    <t>400</t>
  </si>
  <si>
    <t xml:space="preserve"> 3-19</t>
  </si>
  <si>
    <t>III p</t>
  </si>
  <si>
    <t>500</t>
  </si>
  <si>
    <t>18.09. 1966  Lapua</t>
  </si>
  <si>
    <t xml:space="preserve"> 3-12</t>
  </si>
  <si>
    <t>2k</t>
  </si>
  <si>
    <t>17 v  9 kk  5 pv</t>
  </si>
  <si>
    <t>Cup</t>
  </si>
  <si>
    <t xml:space="preserve"> ITÄ - LÄNSI - KORTTI</t>
  </si>
  <si>
    <t>NAISET</t>
  </si>
  <si>
    <t xml:space="preserve">  15 v   5 kk 26 pv</t>
  </si>
  <si>
    <t xml:space="preserve">Lyöty </t>
  </si>
  <si>
    <t xml:space="preserve">Tuotu </t>
  </si>
  <si>
    <t xml:space="preserve"> Etenijäkuningatar  1965</t>
  </si>
  <si>
    <t>21.09. 1963  Helsinki</t>
  </si>
  <si>
    <t>01.09. 1962  Helsinki</t>
  </si>
  <si>
    <t>10.</t>
  </si>
  <si>
    <t>PT = Helsingin Pallo-Toverit  (1922)</t>
  </si>
  <si>
    <t>LäPa = Lännen Pallo  (1949)</t>
  </si>
  <si>
    <t>0-0-0</t>
  </si>
  <si>
    <t>0-1-0</t>
  </si>
  <si>
    <t>1-0-1</t>
  </si>
  <si>
    <t>0-2-0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</si>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</sst>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0" fontId="0" fillId="7" borderId="3" xfId="0" applyFill="1" applyBorder="1"/>
    <xf numFmtId="0" fontId="7" fillId="3" borderId="3" xfId="0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18" width="5.7109375" style="62" customWidth="1"/>
    <col min="19" max="19" width="5.7109375" style="68" customWidth="1"/>
    <col min="20" max="20" width="0.7109375" style="35" customWidth="1"/>
    <col min="21" max="28" width="5.7109375" style="55" customWidth="1"/>
    <col min="29" max="36" width="5.7109375" style="24" customWidth="1"/>
    <col min="37" max="37" width="6.7109375" style="24" customWidth="1"/>
    <col min="38" max="38" width="17.7109375" style="24" customWidth="1"/>
    <col min="39" max="16384" width="9.140625" style="24"/>
  </cols>
  <sheetData>
    <row r="1" spans="1:42" s="8" customFormat="1" ht="15" customHeight="1" x14ac:dyDescent="0.25">
      <c r="A1" s="1"/>
      <c r="B1" s="27" t="s">
        <v>36</v>
      </c>
      <c r="C1" s="2"/>
      <c r="D1" s="3"/>
      <c r="E1" s="3"/>
      <c r="F1" s="3"/>
      <c r="G1" s="4" t="s">
        <v>34</v>
      </c>
      <c r="H1" s="5"/>
      <c r="I1" s="2"/>
      <c r="J1" s="5"/>
      <c r="K1" s="5"/>
      <c r="L1" s="3"/>
      <c r="M1" s="6"/>
      <c r="N1" s="6"/>
      <c r="O1" s="6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50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 t="s">
        <v>104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49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88</v>
      </c>
      <c r="AH3" s="14" t="s">
        <v>25</v>
      </c>
      <c r="AI3" s="16" t="s">
        <v>26</v>
      </c>
      <c r="AJ3" s="17" t="s">
        <v>27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1960</v>
      </c>
      <c r="C4" s="25" t="s">
        <v>43</v>
      </c>
      <c r="D4" s="61" t="s">
        <v>55</v>
      </c>
      <c r="E4" s="25">
        <v>8</v>
      </c>
      <c r="F4" s="25">
        <v>1</v>
      </c>
      <c r="G4" s="25">
        <v>16</v>
      </c>
      <c r="H4" s="25">
        <v>9</v>
      </c>
      <c r="I4" s="56"/>
      <c r="J4" s="56"/>
      <c r="K4" s="56"/>
      <c r="L4" s="56"/>
      <c r="M4" s="56"/>
      <c r="N4" s="56"/>
      <c r="O4" s="35"/>
      <c r="P4" s="17"/>
      <c r="Q4" s="17"/>
      <c r="R4" s="17"/>
      <c r="S4" s="17"/>
      <c r="T4" s="23" t="e">
        <f>PRODUCT(L4/S4)</f>
        <v>#DIV/0!</v>
      </c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5">
      <c r="A5" s="1"/>
      <c r="B5" s="58">
        <v>1961</v>
      </c>
      <c r="C5" s="58"/>
      <c r="D5" s="110"/>
      <c r="E5" s="58"/>
      <c r="F5" s="58"/>
      <c r="G5" s="58"/>
      <c r="H5" s="58"/>
      <c r="I5" s="111"/>
      <c r="J5" s="111"/>
      <c r="K5" s="111"/>
      <c r="L5" s="111"/>
      <c r="M5" s="111"/>
      <c r="N5" s="111"/>
      <c r="O5" s="35"/>
      <c r="P5" s="17"/>
      <c r="Q5" s="17"/>
      <c r="R5" s="17"/>
      <c r="S5" s="17"/>
      <c r="T5" s="23" t="e">
        <f>PRODUCT(L5/S5)</f>
        <v>#DIV/0!</v>
      </c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58">
        <v>1962</v>
      </c>
      <c r="C6" s="58" t="s">
        <v>32</v>
      </c>
      <c r="D6" s="59" t="s">
        <v>31</v>
      </c>
      <c r="E6" s="58"/>
      <c r="F6" s="59" t="s">
        <v>37</v>
      </c>
      <c r="G6" s="58"/>
      <c r="H6" s="58"/>
      <c r="I6" s="58"/>
      <c r="J6" s="58"/>
      <c r="K6" s="58"/>
      <c r="L6" s="58"/>
      <c r="M6" s="58"/>
      <c r="N6" s="58"/>
      <c r="O6" s="35"/>
      <c r="P6" s="17"/>
      <c r="Q6" s="17"/>
      <c r="R6" s="17"/>
      <c r="S6" s="17"/>
      <c r="U6" s="56"/>
      <c r="V6" s="56"/>
      <c r="W6" s="56"/>
      <c r="X6" s="56"/>
      <c r="Y6" s="56"/>
      <c r="Z6" s="60"/>
      <c r="AA6" s="60"/>
      <c r="AB6" s="60"/>
      <c r="AC6" s="60"/>
      <c r="AD6" s="60"/>
      <c r="AE6" s="25">
        <v>1</v>
      </c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1963</v>
      </c>
      <c r="C7" s="25" t="s">
        <v>38</v>
      </c>
      <c r="D7" s="27" t="s">
        <v>31</v>
      </c>
      <c r="E7" s="25">
        <v>10</v>
      </c>
      <c r="F7" s="25">
        <v>2</v>
      </c>
      <c r="G7" s="25">
        <v>19</v>
      </c>
      <c r="H7" s="25">
        <v>17</v>
      </c>
      <c r="I7" s="56"/>
      <c r="J7" s="56"/>
      <c r="K7" s="56"/>
      <c r="L7" s="56"/>
      <c r="M7" s="56"/>
      <c r="N7" s="56"/>
      <c r="O7" s="35"/>
      <c r="P7" s="17"/>
      <c r="Q7" s="17"/>
      <c r="R7" s="17"/>
      <c r="S7" s="17"/>
      <c r="T7" s="23"/>
      <c r="U7" s="56"/>
      <c r="V7" s="56"/>
      <c r="W7" s="56"/>
      <c r="X7" s="56"/>
      <c r="Y7" s="56"/>
      <c r="Z7" s="60"/>
      <c r="AA7" s="60"/>
      <c r="AB7" s="60"/>
      <c r="AC7" s="60"/>
      <c r="AD7" s="60"/>
      <c r="AE7" s="25">
        <v>1</v>
      </c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1964</v>
      </c>
      <c r="C8" s="25" t="s">
        <v>39</v>
      </c>
      <c r="D8" s="61" t="s">
        <v>31</v>
      </c>
      <c r="E8" s="63">
        <v>7</v>
      </c>
      <c r="F8" s="25">
        <v>1</v>
      </c>
      <c r="G8" s="25">
        <v>7</v>
      </c>
      <c r="H8" s="25">
        <v>6</v>
      </c>
      <c r="I8" s="56"/>
      <c r="J8" s="56"/>
      <c r="K8" s="56"/>
      <c r="L8" s="56"/>
      <c r="M8" s="56"/>
      <c r="N8" s="56"/>
      <c r="O8" s="62"/>
      <c r="P8" s="17"/>
      <c r="Q8" s="17"/>
      <c r="R8" s="17"/>
      <c r="S8" s="17"/>
      <c r="T8" s="23"/>
      <c r="U8" s="56"/>
      <c r="V8" s="56"/>
      <c r="W8" s="56"/>
      <c r="X8" s="56"/>
      <c r="Y8" s="56"/>
      <c r="Z8" s="60"/>
      <c r="AA8" s="60"/>
      <c r="AB8" s="60"/>
      <c r="AC8" s="60"/>
      <c r="AD8" s="60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1965</v>
      </c>
      <c r="C9" s="25" t="s">
        <v>32</v>
      </c>
      <c r="D9" s="27" t="s">
        <v>40</v>
      </c>
      <c r="E9" s="63">
        <v>10</v>
      </c>
      <c r="F9" s="25">
        <v>1</v>
      </c>
      <c r="G9" s="25">
        <v>18</v>
      </c>
      <c r="H9" s="25">
        <v>50</v>
      </c>
      <c r="I9" s="56"/>
      <c r="J9" s="56"/>
      <c r="K9" s="56"/>
      <c r="L9" s="56"/>
      <c r="M9" s="56"/>
      <c r="N9" s="56"/>
      <c r="O9" s="62"/>
      <c r="P9" s="17"/>
      <c r="Q9" s="25" t="s">
        <v>32</v>
      </c>
      <c r="R9" s="25" t="s">
        <v>30</v>
      </c>
      <c r="S9" s="17"/>
      <c r="T9" s="23"/>
      <c r="U9" s="56"/>
      <c r="V9" s="56"/>
      <c r="W9" s="56"/>
      <c r="X9" s="56"/>
      <c r="Y9" s="56"/>
      <c r="Z9" s="60"/>
      <c r="AA9" s="60"/>
      <c r="AB9" s="60"/>
      <c r="AC9" s="60"/>
      <c r="AD9" s="60"/>
      <c r="AE9" s="25"/>
      <c r="AF9" s="25"/>
      <c r="AG9" s="25"/>
      <c r="AH9" s="25">
        <v>1</v>
      </c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1966</v>
      </c>
      <c r="C10" s="25" t="s">
        <v>32</v>
      </c>
      <c r="D10" s="27" t="s">
        <v>40</v>
      </c>
      <c r="E10" s="25">
        <v>10</v>
      </c>
      <c r="F10" s="25">
        <v>4</v>
      </c>
      <c r="G10" s="25">
        <v>31</v>
      </c>
      <c r="H10" s="25">
        <v>34</v>
      </c>
      <c r="I10" s="56"/>
      <c r="J10" s="56"/>
      <c r="K10" s="56"/>
      <c r="L10" s="56"/>
      <c r="M10" s="56"/>
      <c r="N10" s="56"/>
      <c r="O10" s="35"/>
      <c r="P10" s="25" t="s">
        <v>30</v>
      </c>
      <c r="Q10" s="25" t="s">
        <v>52</v>
      </c>
      <c r="R10" s="25" t="s">
        <v>30</v>
      </c>
      <c r="S10" s="17"/>
      <c r="T10" s="23"/>
      <c r="U10" s="56"/>
      <c r="V10" s="56"/>
      <c r="W10" s="56"/>
      <c r="X10" s="56"/>
      <c r="Y10" s="56"/>
      <c r="Z10" s="60"/>
      <c r="AA10" s="60"/>
      <c r="AB10" s="60"/>
      <c r="AC10" s="60"/>
      <c r="AD10" s="60"/>
      <c r="AE10" s="25">
        <v>1</v>
      </c>
      <c r="AF10" s="25"/>
      <c r="AG10" s="25"/>
      <c r="AH10" s="25">
        <v>1</v>
      </c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1967</v>
      </c>
      <c r="C11" s="25"/>
      <c r="D11" s="27"/>
      <c r="E11" s="112"/>
      <c r="F11" s="112"/>
      <c r="G11" s="112"/>
      <c r="H11" s="25"/>
      <c r="I11" s="56"/>
      <c r="J11" s="56"/>
      <c r="K11" s="56"/>
      <c r="L11" s="56"/>
      <c r="M11" s="56"/>
      <c r="N11" s="56"/>
      <c r="O11" s="35"/>
      <c r="P11" s="17"/>
      <c r="Q11" s="17"/>
      <c r="R11" s="17"/>
      <c r="S11" s="17"/>
      <c r="T11" s="23"/>
      <c r="U11" s="56"/>
      <c r="V11" s="56"/>
      <c r="W11" s="56"/>
      <c r="X11" s="56"/>
      <c r="Y11" s="56"/>
      <c r="Z11" s="60"/>
      <c r="AA11" s="60"/>
      <c r="AB11" s="60"/>
      <c r="AC11" s="60"/>
      <c r="AD11" s="60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5">
        <v>1968</v>
      </c>
      <c r="C12" s="25" t="s">
        <v>41</v>
      </c>
      <c r="D12" s="27" t="s">
        <v>42</v>
      </c>
      <c r="E12" s="25">
        <v>7</v>
      </c>
      <c r="F12" s="25">
        <v>3</v>
      </c>
      <c r="G12" s="25">
        <v>15</v>
      </c>
      <c r="H12" s="25">
        <v>19</v>
      </c>
      <c r="I12" s="56"/>
      <c r="J12" s="56"/>
      <c r="K12" s="56"/>
      <c r="L12" s="56"/>
      <c r="M12" s="56"/>
      <c r="N12" s="56"/>
      <c r="O12" s="35"/>
      <c r="P12" s="17" t="s">
        <v>45</v>
      </c>
      <c r="Q12" s="17" t="s">
        <v>97</v>
      </c>
      <c r="R12" s="17" t="s">
        <v>53</v>
      </c>
      <c r="S12" s="17"/>
      <c r="T12" s="23" t="e">
        <f t="shared" ref="T12:T22" si="0">PRODUCT(L12/S12)</f>
        <v>#DIV/0!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25">
        <v>1969</v>
      </c>
      <c r="C13" s="25"/>
      <c r="D13" s="27"/>
      <c r="E13" s="25"/>
      <c r="F13" s="25"/>
      <c r="G13" s="25"/>
      <c r="H13" s="25"/>
      <c r="I13" s="56"/>
      <c r="J13" s="56"/>
      <c r="K13" s="56"/>
      <c r="L13" s="56"/>
      <c r="M13" s="56"/>
      <c r="N13" s="56"/>
      <c r="O13" s="35"/>
      <c r="P13" s="17"/>
      <c r="Q13" s="17"/>
      <c r="R13" s="17"/>
      <c r="S13" s="17"/>
      <c r="T13" s="23" t="e">
        <f t="shared" si="0"/>
        <v>#DIV/0!</v>
      </c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5">
        <v>1970</v>
      </c>
      <c r="C14" s="25" t="s">
        <v>43</v>
      </c>
      <c r="D14" s="61" t="s">
        <v>40</v>
      </c>
      <c r="E14" s="25">
        <v>9</v>
      </c>
      <c r="F14" s="25">
        <v>0</v>
      </c>
      <c r="G14" s="25">
        <v>9</v>
      </c>
      <c r="H14" s="25">
        <v>9</v>
      </c>
      <c r="I14" s="56"/>
      <c r="J14" s="56"/>
      <c r="K14" s="56"/>
      <c r="L14" s="56"/>
      <c r="M14" s="56"/>
      <c r="N14" s="56"/>
      <c r="O14" s="35"/>
      <c r="P14" s="17"/>
      <c r="Q14" s="17"/>
      <c r="R14" s="17"/>
      <c r="S14" s="17"/>
      <c r="T14" s="23" t="e">
        <f t="shared" si="0"/>
        <v>#DIV/0!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 t="s">
        <v>44</v>
      </c>
      <c r="C15" s="38"/>
      <c r="D15" s="37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3"/>
      <c r="P15" s="17"/>
      <c r="Q15" s="17"/>
      <c r="R15" s="17"/>
      <c r="S15" s="17"/>
      <c r="T15" s="23" t="e">
        <f t="shared" si="0"/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1976</v>
      </c>
      <c r="C16" s="38" t="s">
        <v>30</v>
      </c>
      <c r="D16" s="9" t="s">
        <v>31</v>
      </c>
      <c r="E16" s="25">
        <v>10</v>
      </c>
      <c r="F16" s="25">
        <v>3</v>
      </c>
      <c r="G16" s="25">
        <v>15</v>
      </c>
      <c r="H16" s="25">
        <v>19</v>
      </c>
      <c r="I16" s="56"/>
      <c r="J16" s="56"/>
      <c r="K16" s="56"/>
      <c r="L16" s="56"/>
      <c r="M16" s="56"/>
      <c r="N16" s="56"/>
      <c r="O16" s="23"/>
      <c r="P16" s="17" t="s">
        <v>38</v>
      </c>
      <c r="Q16" s="17" t="s">
        <v>51</v>
      </c>
      <c r="R16" s="17" t="s">
        <v>41</v>
      </c>
      <c r="S16" s="17"/>
      <c r="T16" s="23" t="e">
        <f t="shared" si="0"/>
        <v>#DIV/0!</v>
      </c>
      <c r="U16" s="25">
        <v>6</v>
      </c>
      <c r="V16" s="25">
        <v>2</v>
      </c>
      <c r="W16" s="25">
        <v>6</v>
      </c>
      <c r="X16" s="25">
        <v>8</v>
      </c>
      <c r="Y16" s="25"/>
      <c r="Z16" s="26"/>
      <c r="AA16" s="26"/>
      <c r="AB16" s="26"/>
      <c r="AC16" s="26"/>
      <c r="AD16" s="26"/>
      <c r="AE16" s="25"/>
      <c r="AF16" s="25"/>
      <c r="AG16" s="25"/>
      <c r="AH16" s="25"/>
      <c r="AI16" s="25">
        <v>1</v>
      </c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1977</v>
      </c>
      <c r="C17" s="38" t="s">
        <v>32</v>
      </c>
      <c r="D17" s="37" t="s">
        <v>31</v>
      </c>
      <c r="E17" s="25">
        <v>8</v>
      </c>
      <c r="F17" s="25">
        <v>1</v>
      </c>
      <c r="G17" s="25">
        <v>13</v>
      </c>
      <c r="H17" s="25">
        <v>13</v>
      </c>
      <c r="I17" s="56"/>
      <c r="J17" s="56"/>
      <c r="K17" s="56"/>
      <c r="L17" s="56"/>
      <c r="M17" s="56"/>
      <c r="N17" s="56"/>
      <c r="O17" s="23"/>
      <c r="P17" s="17"/>
      <c r="Q17" s="17"/>
      <c r="R17" s="17"/>
      <c r="S17" s="17"/>
      <c r="T17" s="23" t="e">
        <f t="shared" si="0"/>
        <v>#DIV/0!</v>
      </c>
      <c r="U17" s="25">
        <v>6</v>
      </c>
      <c r="V17" s="25">
        <v>2</v>
      </c>
      <c r="W17" s="25">
        <v>8</v>
      </c>
      <c r="X17" s="25">
        <v>8</v>
      </c>
      <c r="Y17" s="25"/>
      <c r="Z17" s="26"/>
      <c r="AA17" s="26"/>
      <c r="AB17" s="26"/>
      <c r="AC17" s="26"/>
      <c r="AD17" s="26"/>
      <c r="AE17" s="25"/>
      <c r="AF17" s="25"/>
      <c r="AG17" s="25"/>
      <c r="AH17" s="25">
        <v>1</v>
      </c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5">
        <v>1978</v>
      </c>
      <c r="C18" s="38" t="s">
        <v>30</v>
      </c>
      <c r="D18" s="37" t="s">
        <v>31</v>
      </c>
      <c r="E18" s="25">
        <v>10</v>
      </c>
      <c r="F18" s="25">
        <v>5</v>
      </c>
      <c r="G18" s="25">
        <v>15</v>
      </c>
      <c r="H18" s="25">
        <v>31</v>
      </c>
      <c r="I18" s="56"/>
      <c r="J18" s="56"/>
      <c r="K18" s="56"/>
      <c r="L18" s="56"/>
      <c r="M18" s="56"/>
      <c r="N18" s="56"/>
      <c r="O18" s="23"/>
      <c r="P18" s="17"/>
      <c r="Q18" s="17" t="s">
        <v>38</v>
      </c>
      <c r="R18" s="17"/>
      <c r="S18" s="17"/>
      <c r="T18" s="23" t="e">
        <f t="shared" si="0"/>
        <v>#DIV/0!</v>
      </c>
      <c r="U18" s="25">
        <v>6</v>
      </c>
      <c r="V18" s="25">
        <v>2</v>
      </c>
      <c r="W18" s="25">
        <v>2</v>
      </c>
      <c r="X18" s="25">
        <v>10</v>
      </c>
      <c r="Y18" s="25"/>
      <c r="Z18" s="26"/>
      <c r="AA18" s="26"/>
      <c r="AB18" s="26"/>
      <c r="AC18" s="26"/>
      <c r="AD18" s="26"/>
      <c r="AE18" s="25">
        <v>1</v>
      </c>
      <c r="AF18" s="25"/>
      <c r="AG18" s="25"/>
      <c r="AH18" s="25"/>
      <c r="AI18" s="25">
        <v>1</v>
      </c>
      <c r="AJ18" s="2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5">
        <v>1979</v>
      </c>
      <c r="C19" s="38" t="s">
        <v>30</v>
      </c>
      <c r="D19" s="37" t="s">
        <v>31</v>
      </c>
      <c r="E19" s="25">
        <v>10</v>
      </c>
      <c r="F19" s="25">
        <v>1</v>
      </c>
      <c r="G19" s="25">
        <v>14</v>
      </c>
      <c r="H19" s="25">
        <v>16</v>
      </c>
      <c r="I19" s="56"/>
      <c r="J19" s="56"/>
      <c r="K19" s="56"/>
      <c r="L19" s="56"/>
      <c r="M19" s="56"/>
      <c r="N19" s="56"/>
      <c r="O19" s="23"/>
      <c r="P19" s="17"/>
      <c r="Q19" s="17"/>
      <c r="R19" s="17" t="s">
        <v>51</v>
      </c>
      <c r="S19" s="17"/>
      <c r="T19" s="23" t="e">
        <f t="shared" si="0"/>
        <v>#DIV/0!</v>
      </c>
      <c r="U19" s="25">
        <v>6</v>
      </c>
      <c r="V19" s="25">
        <v>1</v>
      </c>
      <c r="W19" s="25">
        <v>6</v>
      </c>
      <c r="X19" s="25">
        <v>2</v>
      </c>
      <c r="Y19" s="25"/>
      <c r="Z19" s="26"/>
      <c r="AA19" s="26"/>
      <c r="AB19" s="26"/>
      <c r="AC19" s="26"/>
      <c r="AD19" s="26"/>
      <c r="AE19" s="25"/>
      <c r="AF19" s="25"/>
      <c r="AG19" s="25"/>
      <c r="AH19" s="25"/>
      <c r="AI19" s="25">
        <v>1</v>
      </c>
      <c r="AJ19" s="25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25">
        <v>1980</v>
      </c>
      <c r="C20" s="38" t="s">
        <v>33</v>
      </c>
      <c r="D20" s="37" t="s">
        <v>31</v>
      </c>
      <c r="E20" s="25">
        <v>5</v>
      </c>
      <c r="F20" s="25">
        <v>0</v>
      </c>
      <c r="G20" s="25">
        <v>5</v>
      </c>
      <c r="H20" s="25">
        <v>2</v>
      </c>
      <c r="I20" s="56"/>
      <c r="J20" s="56"/>
      <c r="K20" s="56"/>
      <c r="L20" s="56"/>
      <c r="M20" s="56"/>
      <c r="N20" s="56"/>
      <c r="O20" s="23"/>
      <c r="P20" s="17"/>
      <c r="Q20" s="17"/>
      <c r="R20" s="17"/>
      <c r="S20" s="17"/>
      <c r="T20" s="23" t="e">
        <f t="shared" si="0"/>
        <v>#DIV/0!</v>
      </c>
      <c r="U20" s="25"/>
      <c r="V20" s="25"/>
      <c r="W20" s="25"/>
      <c r="X20" s="25"/>
      <c r="Y20" s="25"/>
      <c r="Z20" s="26">
        <v>4</v>
      </c>
      <c r="AA20" s="26">
        <v>0</v>
      </c>
      <c r="AB20" s="26">
        <v>3</v>
      </c>
      <c r="AC20" s="26">
        <v>4</v>
      </c>
      <c r="AD20" s="26"/>
      <c r="AE20" s="25"/>
      <c r="AF20" s="25"/>
      <c r="AG20" s="25"/>
      <c r="AH20" s="25"/>
      <c r="AI20" s="25"/>
      <c r="AJ20" s="2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25">
        <v>1981</v>
      </c>
      <c r="C21" s="25" t="s">
        <v>45</v>
      </c>
      <c r="D21" s="37" t="s">
        <v>31</v>
      </c>
      <c r="E21" s="25">
        <v>18</v>
      </c>
      <c r="F21" s="25">
        <v>1</v>
      </c>
      <c r="G21" s="25">
        <v>18</v>
      </c>
      <c r="H21" s="25">
        <v>12</v>
      </c>
      <c r="I21" s="25">
        <v>76</v>
      </c>
      <c r="J21" s="25">
        <v>15</v>
      </c>
      <c r="K21" s="64">
        <v>24</v>
      </c>
      <c r="L21" s="64">
        <v>18</v>
      </c>
      <c r="M21" s="64">
        <v>19</v>
      </c>
      <c r="N21" s="65">
        <v>0.69090909090909092</v>
      </c>
      <c r="O21" s="23"/>
      <c r="P21" s="17"/>
      <c r="Q21" s="17"/>
      <c r="R21" s="17"/>
      <c r="S21" s="17"/>
      <c r="T21" s="23" t="e">
        <f t="shared" si="0"/>
        <v>#DIV/0!</v>
      </c>
      <c r="U21" s="25"/>
      <c r="V21" s="25"/>
      <c r="W21" s="25"/>
      <c r="X21" s="25"/>
      <c r="Y21" s="25"/>
      <c r="Z21" s="26"/>
      <c r="AA21" s="26"/>
      <c r="AB21" s="26"/>
      <c r="AC21" s="26"/>
      <c r="AD21" s="26"/>
      <c r="AE21" s="25"/>
      <c r="AF21" s="25"/>
      <c r="AG21" s="25"/>
      <c r="AH21" s="25"/>
      <c r="AI21" s="25"/>
      <c r="AJ21" s="25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15" t="s">
        <v>9</v>
      </c>
      <c r="C22" s="16"/>
      <c r="D22" s="14"/>
      <c r="E22" s="17">
        <f>SUM(E4:E21)</f>
        <v>122</v>
      </c>
      <c r="F22" s="17">
        <f t="shared" ref="F22:H22" si="1">SUM(F4:F21)</f>
        <v>23</v>
      </c>
      <c r="G22" s="17">
        <f t="shared" si="1"/>
        <v>195</v>
      </c>
      <c r="H22" s="17">
        <f t="shared" si="1"/>
        <v>237</v>
      </c>
      <c r="I22" s="17">
        <f t="shared" ref="I22:M22" si="2">SUM(I6:I21)</f>
        <v>76</v>
      </c>
      <c r="J22" s="17">
        <f t="shared" si="2"/>
        <v>15</v>
      </c>
      <c r="K22" s="17">
        <f t="shared" si="2"/>
        <v>24</v>
      </c>
      <c r="L22" s="17">
        <f t="shared" si="2"/>
        <v>18</v>
      </c>
      <c r="M22" s="17">
        <f t="shared" si="2"/>
        <v>19</v>
      </c>
      <c r="N22" s="29">
        <v>0.69099999999999995</v>
      </c>
      <c r="O22" s="30" t="e">
        <f>SUM(#REF!)</f>
        <v>#REF!</v>
      </c>
      <c r="P22" s="17" t="s">
        <v>101</v>
      </c>
      <c r="Q22" s="17" t="s">
        <v>102</v>
      </c>
      <c r="R22" s="17" t="s">
        <v>103</v>
      </c>
      <c r="S22" s="17" t="s">
        <v>100</v>
      </c>
      <c r="T22" s="23" t="e">
        <f t="shared" si="0"/>
        <v>#VALUE!</v>
      </c>
      <c r="U22" s="17">
        <f t="shared" ref="U22:AJ22" si="3">SUM(U6:U21)</f>
        <v>24</v>
      </c>
      <c r="V22" s="17">
        <f t="shared" si="3"/>
        <v>7</v>
      </c>
      <c r="W22" s="17">
        <f t="shared" si="3"/>
        <v>22</v>
      </c>
      <c r="X22" s="17">
        <f t="shared" si="3"/>
        <v>28</v>
      </c>
      <c r="Y22" s="17">
        <f t="shared" si="3"/>
        <v>0</v>
      </c>
      <c r="Z22" s="17">
        <f t="shared" si="3"/>
        <v>4</v>
      </c>
      <c r="AA22" s="17">
        <f t="shared" si="3"/>
        <v>0</v>
      </c>
      <c r="AB22" s="17">
        <f t="shared" si="3"/>
        <v>3</v>
      </c>
      <c r="AC22" s="17">
        <f t="shared" si="3"/>
        <v>4</v>
      </c>
      <c r="AD22" s="17">
        <f t="shared" si="3"/>
        <v>0</v>
      </c>
      <c r="AE22" s="17">
        <f t="shared" si="3"/>
        <v>4</v>
      </c>
      <c r="AF22" s="17">
        <f t="shared" si="3"/>
        <v>0</v>
      </c>
      <c r="AG22" s="17">
        <f t="shared" si="3"/>
        <v>0</v>
      </c>
      <c r="AH22" s="17">
        <f t="shared" si="3"/>
        <v>3</v>
      </c>
      <c r="AI22" s="17">
        <f t="shared" si="3"/>
        <v>3</v>
      </c>
      <c r="AJ22" s="17">
        <f t="shared" si="3"/>
        <v>0</v>
      </c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27" t="s">
        <v>2</v>
      </c>
      <c r="C23" s="31"/>
      <c r="D23" s="32">
        <v>1032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4"/>
      <c r="AJ23" s="1"/>
      <c r="AK23" s="22"/>
      <c r="AL23" s="7"/>
      <c r="AM23" s="7"/>
      <c r="AN23" s="7"/>
      <c r="AO23" s="7"/>
      <c r="AP23" s="7"/>
    </row>
    <row r="24" spans="1:42" s="8" customFormat="1" ht="15" customHeight="1" x14ac:dyDescent="0.25">
      <c r="A24" s="1"/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33"/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21" t="s">
        <v>57</v>
      </c>
      <c r="C25" s="36"/>
      <c r="D25" s="36"/>
      <c r="E25" s="17" t="s">
        <v>4</v>
      </c>
      <c r="F25" s="17" t="s">
        <v>12</v>
      </c>
      <c r="G25" s="14" t="s">
        <v>13</v>
      </c>
      <c r="H25" s="17" t="s">
        <v>14</v>
      </c>
      <c r="I25" s="17" t="s">
        <v>3</v>
      </c>
      <c r="J25" s="1"/>
      <c r="K25" s="17" t="s">
        <v>22</v>
      </c>
      <c r="L25" s="17" t="s">
        <v>23</v>
      </c>
      <c r="M25" s="17" t="s">
        <v>24</v>
      </c>
      <c r="N25" s="29" t="s">
        <v>28</v>
      </c>
      <c r="O25" s="23"/>
      <c r="P25" s="37" t="s">
        <v>105</v>
      </c>
      <c r="Q25" s="11"/>
      <c r="R25" s="11"/>
      <c r="S25" s="11"/>
      <c r="T25" s="66"/>
      <c r="U25" s="66"/>
      <c r="V25" s="66"/>
      <c r="W25" s="66"/>
      <c r="X25" s="66"/>
      <c r="Y25" s="11"/>
      <c r="Z25" s="11"/>
      <c r="AA25" s="11"/>
      <c r="AB25" s="66"/>
      <c r="AC25" s="66"/>
      <c r="AD25" s="11"/>
      <c r="AE25" s="11"/>
      <c r="AF25" s="11"/>
      <c r="AG25" s="11"/>
      <c r="AH25" s="11"/>
      <c r="AI25" s="11"/>
      <c r="AJ25" s="39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37" t="s">
        <v>15</v>
      </c>
      <c r="C26" s="11"/>
      <c r="D26" s="39"/>
      <c r="E26" s="25">
        <f>PRODUCT(E22)</f>
        <v>122</v>
      </c>
      <c r="F26" s="25">
        <f>PRODUCT(F22)</f>
        <v>23</v>
      </c>
      <c r="G26" s="25">
        <f>PRODUCT(G22)</f>
        <v>195</v>
      </c>
      <c r="H26" s="25">
        <f>PRODUCT(H22)</f>
        <v>237</v>
      </c>
      <c r="I26" s="25">
        <f>PRODUCT(I22)</f>
        <v>76</v>
      </c>
      <c r="J26" s="1"/>
      <c r="K26" s="40">
        <f>PRODUCT((F26+G26)/E26)</f>
        <v>1.7868852459016393</v>
      </c>
      <c r="L26" s="40">
        <f>PRODUCT(H26/E26)</f>
        <v>1.9426229508196722</v>
      </c>
      <c r="M26" s="40">
        <f>PRODUCT(I26/18)</f>
        <v>4.2222222222222223</v>
      </c>
      <c r="N26" s="28">
        <v>0.69099999999999995</v>
      </c>
      <c r="O26" s="23" t="e">
        <f>PRODUCT(O22)</f>
        <v>#REF!</v>
      </c>
      <c r="P26" s="119" t="s">
        <v>46</v>
      </c>
      <c r="Q26" s="120"/>
      <c r="R26" s="121" t="s">
        <v>56</v>
      </c>
      <c r="S26" s="121"/>
      <c r="T26" s="121"/>
      <c r="U26" s="121"/>
      <c r="V26" s="121"/>
      <c r="W26" s="121"/>
      <c r="X26" s="122" t="s">
        <v>47</v>
      </c>
      <c r="Y26" s="121"/>
      <c r="Z26" s="121" t="s">
        <v>91</v>
      </c>
      <c r="AA26" s="121"/>
      <c r="AB26" s="121"/>
      <c r="AC26" s="121"/>
      <c r="AD26" s="123"/>
      <c r="AE26" s="121"/>
      <c r="AF26" s="121"/>
      <c r="AG26" s="123"/>
      <c r="AH26" s="121"/>
      <c r="AI26" s="121"/>
      <c r="AJ26" s="129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41" t="s">
        <v>16</v>
      </c>
      <c r="C27" s="42"/>
      <c r="D27" s="43"/>
      <c r="E27" s="25">
        <f>PRODUCT(U22)</f>
        <v>24</v>
      </c>
      <c r="F27" s="25">
        <f>PRODUCT(V22)</f>
        <v>7</v>
      </c>
      <c r="G27" s="25">
        <f>PRODUCT(W22)</f>
        <v>22</v>
      </c>
      <c r="H27" s="25">
        <f>PRODUCT(X22)</f>
        <v>28</v>
      </c>
      <c r="I27" s="25"/>
      <c r="J27" s="1"/>
      <c r="K27" s="40">
        <f>PRODUCT((F27+G27)/E27)</f>
        <v>1.2083333333333333</v>
      </c>
      <c r="L27" s="40">
        <f>PRODUCT(H27/E27)</f>
        <v>1.1666666666666667</v>
      </c>
      <c r="M27" s="40"/>
      <c r="N27" s="28"/>
      <c r="O27" s="23"/>
      <c r="P27" s="124" t="s">
        <v>92</v>
      </c>
      <c r="Q27" s="130"/>
      <c r="R27" s="130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2"/>
      <c r="AE27" s="131"/>
      <c r="AF27" s="131"/>
      <c r="AG27" s="131"/>
      <c r="AH27" s="131"/>
      <c r="AI27" s="131"/>
      <c r="AJ27" s="133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44" t="s">
        <v>17</v>
      </c>
      <c r="C28" s="45"/>
      <c r="D28" s="46"/>
      <c r="E28" s="26">
        <f>PRODUCT(Z22)</f>
        <v>4</v>
      </c>
      <c r="F28" s="26">
        <f>PRODUCT(AA22)</f>
        <v>0</v>
      </c>
      <c r="G28" s="26">
        <f>PRODUCT(AB22)</f>
        <v>3</v>
      </c>
      <c r="H28" s="26">
        <f>PRODUCT(AC22)</f>
        <v>4</v>
      </c>
      <c r="I28" s="26"/>
      <c r="J28" s="1"/>
      <c r="K28" s="47">
        <f>PRODUCT((F28+G28)/E28)</f>
        <v>0.75</v>
      </c>
      <c r="L28" s="47">
        <f>PRODUCT(H28/E28)</f>
        <v>1</v>
      </c>
      <c r="M28" s="47"/>
      <c r="N28" s="48"/>
      <c r="O28" s="23"/>
      <c r="P28" s="124" t="s">
        <v>93</v>
      </c>
      <c r="Q28" s="130"/>
      <c r="R28" s="130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2"/>
      <c r="AE28" s="131"/>
      <c r="AF28" s="131"/>
      <c r="AG28" s="131"/>
      <c r="AH28" s="131"/>
      <c r="AI28" s="131"/>
      <c r="AJ28" s="133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49" t="s">
        <v>18</v>
      </c>
      <c r="C29" s="50"/>
      <c r="D29" s="51"/>
      <c r="E29" s="17">
        <f>SUM(E26:E28)</f>
        <v>150</v>
      </c>
      <c r="F29" s="17">
        <f>SUM(F26:F28)</f>
        <v>30</v>
      </c>
      <c r="G29" s="17">
        <f>SUM(G26:G28)</f>
        <v>220</v>
      </c>
      <c r="H29" s="17">
        <f>SUM(H26:H28)</f>
        <v>269</v>
      </c>
      <c r="I29" s="17">
        <f>SUM(I26:I28)</f>
        <v>76</v>
      </c>
      <c r="J29" s="1"/>
      <c r="K29" s="52">
        <f>PRODUCT((F29+G29)/E29)</f>
        <v>1.6666666666666667</v>
      </c>
      <c r="L29" s="52">
        <f>PRODUCT(H29/E29)</f>
        <v>1.7933333333333332</v>
      </c>
      <c r="M29" s="52">
        <v>4.22</v>
      </c>
      <c r="N29" s="29">
        <v>0.69099999999999995</v>
      </c>
      <c r="O29" s="23" t="e">
        <f>SUM(O26:O28)</f>
        <v>#REF!</v>
      </c>
      <c r="P29" s="125" t="s">
        <v>48</v>
      </c>
      <c r="Q29" s="126"/>
      <c r="R29" s="126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8"/>
      <c r="AE29" s="127"/>
      <c r="AF29" s="127"/>
      <c r="AG29" s="127"/>
      <c r="AH29" s="127"/>
      <c r="AI29" s="127"/>
      <c r="AJ29" s="134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34"/>
      <c r="C30" s="34"/>
      <c r="D30" s="34"/>
      <c r="E30" s="34"/>
      <c r="F30" s="34"/>
      <c r="G30" s="34"/>
      <c r="H30" s="34"/>
      <c r="I30" s="34"/>
      <c r="J30" s="1"/>
      <c r="K30" s="34"/>
      <c r="L30" s="34"/>
      <c r="M30" s="34"/>
      <c r="N30" s="3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37" t="s">
        <v>94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4"/>
      <c r="O31" s="1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39"/>
      <c r="AK31" s="22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9" ht="15" customHeight="1" x14ac:dyDescent="0.2">
      <c r="A33" s="1"/>
      <c r="B33" s="1" t="s">
        <v>29</v>
      </c>
      <c r="C33" s="1"/>
      <c r="D33" s="57" t="s">
        <v>54</v>
      </c>
      <c r="E33" s="1"/>
      <c r="F33" s="1"/>
      <c r="G33" s="1"/>
      <c r="H33" s="1"/>
      <c r="I33" s="57" t="s">
        <v>35</v>
      </c>
      <c r="J33" s="1"/>
      <c r="K33" s="1"/>
      <c r="L33" s="1"/>
      <c r="M33" s="1"/>
      <c r="N33" s="1"/>
      <c r="O33" s="1"/>
      <c r="P33" s="1"/>
      <c r="Q33" s="57" t="s">
        <v>98</v>
      </c>
      <c r="R33" s="1"/>
      <c r="S33" s="1"/>
      <c r="T33" s="1"/>
      <c r="U33" s="1"/>
      <c r="V33" s="1"/>
      <c r="W33" s="1"/>
      <c r="X33" s="1"/>
      <c r="Y33" s="1" t="s">
        <v>99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" customHeight="1" x14ac:dyDescent="0.2">
      <c r="A34" s="1"/>
      <c r="B34" s="1"/>
      <c r="C34" s="1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" customHeight="1" x14ac:dyDescent="0.2">
      <c r="A35" s="1"/>
      <c r="B35" s="1"/>
      <c r="C35" s="1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3"/>
      <c r="Q38" s="23"/>
      <c r="R38" s="23"/>
      <c r="S38" s="23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3"/>
      <c r="Q39" s="23"/>
      <c r="R39" s="23"/>
      <c r="S39" s="23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" customHeight="1" x14ac:dyDescent="0.25">
      <c r="A47" s="5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" customHeight="1" x14ac:dyDescent="0.25">
      <c r="A48" s="5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" customHeight="1" x14ac:dyDescent="0.25">
      <c r="A49" s="5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" customHeight="1" x14ac:dyDescent="0.25">
      <c r="A50" s="5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3"/>
      <c r="Q50" s="23"/>
      <c r="R50" s="23"/>
      <c r="S50" s="23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" customHeight="1" x14ac:dyDescent="0.25">
      <c r="A51" s="5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3"/>
      <c r="Q51" s="23"/>
      <c r="R51" s="23"/>
      <c r="S51" s="23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3"/>
      <c r="Q52" s="23"/>
      <c r="R52" s="23"/>
      <c r="S52" s="23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3"/>
      <c r="Q53" s="23"/>
      <c r="R53" s="23"/>
      <c r="S53" s="23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/>
      <c r="Q54" s="7"/>
      <c r="R54" s="7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"/>
      <c r="Q55" s="7"/>
      <c r="R55" s="7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"/>
      <c r="Q56" s="7"/>
      <c r="R56" s="7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7"/>
      <c r="Q57" s="7"/>
      <c r="R57" s="7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7"/>
      <c r="Q58" s="7"/>
      <c r="R58" s="7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"/>
      <c r="Q59" s="7"/>
      <c r="R59" s="7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  <c r="Q60" s="7"/>
      <c r="R60" s="7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"/>
      <c r="Q61" s="7"/>
      <c r="R61" s="7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  <c r="Q62" s="7"/>
      <c r="R62" s="7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  <c r="Q63" s="7"/>
      <c r="R63" s="7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  <c r="Q64" s="7"/>
      <c r="R64" s="7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2:49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"/>
      <c r="Q65" s="7"/>
      <c r="R65" s="7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2:49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7"/>
      <c r="Q66" s="7"/>
      <c r="R66" s="7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2:49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7"/>
      <c r="Q67" s="7"/>
      <c r="R67" s="7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2:49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"/>
      <c r="Q68" s="7"/>
      <c r="R68" s="7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2:49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7"/>
      <c r="Q69" s="7"/>
      <c r="R69" s="7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2:49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"/>
      <c r="Q70" s="7"/>
      <c r="R70" s="7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2:49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7"/>
      <c r="Q71" s="7"/>
      <c r="R71" s="7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2:49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7"/>
      <c r="Q72" s="7"/>
      <c r="R72" s="7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2:49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7"/>
      <c r="Q73" s="7"/>
      <c r="R73" s="7"/>
      <c r="S73" s="1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2:49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7"/>
      <c r="Q74" s="7"/>
      <c r="R74" s="7"/>
      <c r="S74" s="1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2:49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7"/>
      <c r="Q75" s="7"/>
      <c r="R75" s="7"/>
      <c r="S75" s="1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2:49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7"/>
      <c r="Q76" s="7"/>
      <c r="R76" s="7"/>
      <c r="S76" s="1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2:49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7"/>
      <c r="Q77" s="7"/>
      <c r="R77" s="7"/>
      <c r="S77" s="1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2:49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7"/>
      <c r="Q78" s="7"/>
      <c r="R78" s="7"/>
      <c r="S78" s="1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2:49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"/>
      <c r="Q79" s="7"/>
      <c r="R79" s="7"/>
      <c r="S79" s="1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2:49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"/>
      <c r="Q80" s="7"/>
      <c r="R80" s="7"/>
      <c r="S80" s="1"/>
      <c r="T80" s="23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2:49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"/>
      <c r="Q81" s="7"/>
      <c r="R81" s="7"/>
      <c r="S81" s="1"/>
      <c r="T81" s="23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2:49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"/>
      <c r="Q82" s="7"/>
      <c r="R82" s="7"/>
      <c r="S82" s="1"/>
      <c r="T82" s="2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2:49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"/>
      <c r="Q83" s="7"/>
      <c r="R83" s="7"/>
      <c r="S83" s="1"/>
      <c r="T83" s="23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2:49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"/>
      <c r="Q84" s="7"/>
      <c r="R84" s="7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2:49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"/>
      <c r="Q85" s="7"/>
      <c r="R85" s="7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2:49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7"/>
      <c r="Q86" s="7"/>
      <c r="R86" s="7"/>
      <c r="S86" s="1"/>
      <c r="T86" s="23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2:49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7"/>
      <c r="Q87" s="7"/>
      <c r="R87" s="7"/>
      <c r="S87" s="1"/>
      <c r="T87" s="23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2:49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2:49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2:49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2:49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2:49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2:49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9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2.5703125" style="100" customWidth="1"/>
    <col min="3" max="3" width="17.5703125" style="68" customWidth="1"/>
    <col min="4" max="4" width="10.5703125" style="101" customWidth="1"/>
    <col min="5" max="5" width="10.28515625" style="101" customWidth="1"/>
    <col min="6" max="6" width="0.7109375" style="35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01" customWidth="1"/>
    <col min="24" max="24" width="9.42578125" style="68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3" t="s">
        <v>89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7"/>
      <c r="B2" s="9" t="s">
        <v>36</v>
      </c>
      <c r="C2" s="4" t="s">
        <v>34</v>
      </c>
      <c r="D2" s="10"/>
      <c r="E2" s="10"/>
      <c r="F2" s="74"/>
      <c r="G2" s="7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38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90</v>
      </c>
      <c r="C3" s="21" t="s">
        <v>58</v>
      </c>
      <c r="D3" s="76" t="s">
        <v>59</v>
      </c>
      <c r="E3" s="77" t="s">
        <v>1</v>
      </c>
      <c r="F3" s="23"/>
      <c r="G3" s="78" t="s">
        <v>60</v>
      </c>
      <c r="H3" s="79" t="s">
        <v>61</v>
      </c>
      <c r="I3" s="79" t="s">
        <v>26</v>
      </c>
      <c r="J3" s="16" t="s">
        <v>62</v>
      </c>
      <c r="K3" s="80" t="s">
        <v>63</v>
      </c>
      <c r="L3" s="80" t="s">
        <v>64</v>
      </c>
      <c r="M3" s="78" t="s">
        <v>65</v>
      </c>
      <c r="N3" s="78" t="s">
        <v>25</v>
      </c>
      <c r="O3" s="79" t="s">
        <v>66</v>
      </c>
      <c r="P3" s="78" t="s">
        <v>61</v>
      </c>
      <c r="Q3" s="78" t="s">
        <v>3</v>
      </c>
      <c r="R3" s="78">
        <v>1</v>
      </c>
      <c r="S3" s="78">
        <v>2</v>
      </c>
      <c r="T3" s="78">
        <v>3</v>
      </c>
      <c r="U3" s="78" t="s">
        <v>67</v>
      </c>
      <c r="V3" s="16" t="s">
        <v>19</v>
      </c>
      <c r="W3" s="15" t="s">
        <v>68</v>
      </c>
      <c r="X3" s="15" t="s">
        <v>69</v>
      </c>
      <c r="Y3" s="72"/>
      <c r="Z3" s="72"/>
      <c r="AA3" s="72"/>
      <c r="AB3" s="72"/>
      <c r="AC3" s="72"/>
      <c r="AD3" s="72"/>
    </row>
    <row r="4" spans="1:30" x14ac:dyDescent="0.25">
      <c r="A4" s="102"/>
      <c r="B4" s="104" t="s">
        <v>96</v>
      </c>
      <c r="C4" s="115" t="s">
        <v>78</v>
      </c>
      <c r="D4" s="104" t="s">
        <v>73</v>
      </c>
      <c r="E4" s="116" t="s">
        <v>31</v>
      </c>
      <c r="F4" s="117"/>
      <c r="G4" s="105">
        <v>1</v>
      </c>
      <c r="H4" s="106"/>
      <c r="I4" s="105"/>
      <c r="J4" s="107" t="s">
        <v>74</v>
      </c>
      <c r="K4" s="107">
        <v>2</v>
      </c>
      <c r="L4" s="107"/>
      <c r="M4" s="107">
        <v>1</v>
      </c>
      <c r="N4" s="105"/>
      <c r="O4" s="106">
        <v>1</v>
      </c>
      <c r="P4" s="105"/>
      <c r="Q4" s="118"/>
      <c r="R4" s="118"/>
      <c r="S4" s="118"/>
      <c r="T4" s="118"/>
      <c r="U4" s="118"/>
      <c r="V4" s="108"/>
      <c r="W4" s="103" t="s">
        <v>79</v>
      </c>
      <c r="X4" s="109" t="s">
        <v>80</v>
      </c>
      <c r="Y4" s="72"/>
      <c r="Z4" s="72"/>
      <c r="AA4" s="72"/>
      <c r="AB4" s="72"/>
      <c r="AC4" s="72"/>
      <c r="AD4" s="72"/>
    </row>
    <row r="5" spans="1:30" x14ac:dyDescent="0.25">
      <c r="A5" s="102"/>
      <c r="B5" s="104" t="s">
        <v>95</v>
      </c>
      <c r="C5" s="115" t="s">
        <v>81</v>
      </c>
      <c r="D5" s="104" t="s">
        <v>73</v>
      </c>
      <c r="E5" s="116" t="s">
        <v>31</v>
      </c>
      <c r="F5" s="117"/>
      <c r="G5" s="105">
        <v>1</v>
      </c>
      <c r="H5" s="106"/>
      <c r="I5" s="105"/>
      <c r="J5" s="107" t="s">
        <v>74</v>
      </c>
      <c r="K5" s="107"/>
      <c r="L5" s="107" t="s">
        <v>82</v>
      </c>
      <c r="M5" s="107">
        <v>1</v>
      </c>
      <c r="N5" s="105"/>
      <c r="O5" s="106">
        <v>2</v>
      </c>
      <c r="P5" s="105"/>
      <c r="Q5" s="118"/>
      <c r="R5" s="118"/>
      <c r="S5" s="118"/>
      <c r="T5" s="118"/>
      <c r="U5" s="118"/>
      <c r="V5" s="108"/>
      <c r="W5" s="103" t="s">
        <v>79</v>
      </c>
      <c r="X5" s="109" t="s">
        <v>83</v>
      </c>
      <c r="Y5" s="72"/>
      <c r="Z5" s="72"/>
      <c r="AA5" s="72"/>
      <c r="AB5" s="72"/>
      <c r="AC5" s="72"/>
      <c r="AD5" s="72"/>
    </row>
    <row r="6" spans="1:30" x14ac:dyDescent="0.25">
      <c r="A6" s="102"/>
      <c r="B6" s="104" t="s">
        <v>84</v>
      </c>
      <c r="C6" s="115" t="s">
        <v>85</v>
      </c>
      <c r="D6" s="104" t="s">
        <v>73</v>
      </c>
      <c r="E6" s="116" t="s">
        <v>40</v>
      </c>
      <c r="F6" s="117"/>
      <c r="G6" s="105">
        <v>1</v>
      </c>
      <c r="H6" s="106"/>
      <c r="I6" s="105"/>
      <c r="J6" s="107" t="s">
        <v>86</v>
      </c>
      <c r="K6" s="107"/>
      <c r="L6" s="107"/>
      <c r="M6" s="107">
        <v>1</v>
      </c>
      <c r="N6" s="105"/>
      <c r="O6" s="106"/>
      <c r="P6" s="105"/>
      <c r="Q6" s="118"/>
      <c r="R6" s="118"/>
      <c r="S6" s="118"/>
      <c r="T6" s="118"/>
      <c r="U6" s="118"/>
      <c r="V6" s="108"/>
      <c r="W6" s="103" t="s">
        <v>79</v>
      </c>
      <c r="X6" s="109" t="s">
        <v>80</v>
      </c>
      <c r="Y6" s="72"/>
      <c r="Z6" s="72"/>
      <c r="AA6" s="72"/>
      <c r="AB6" s="72"/>
      <c r="AC6" s="72"/>
      <c r="AD6" s="72"/>
    </row>
    <row r="7" spans="1:30" x14ac:dyDescent="0.25">
      <c r="A7" s="102"/>
      <c r="B7" s="104" t="s">
        <v>71</v>
      </c>
      <c r="C7" s="115" t="s">
        <v>72</v>
      </c>
      <c r="D7" s="104" t="s">
        <v>73</v>
      </c>
      <c r="E7" s="116" t="s">
        <v>31</v>
      </c>
      <c r="F7" s="117"/>
      <c r="G7" s="105">
        <v>1</v>
      </c>
      <c r="H7" s="106"/>
      <c r="I7" s="105"/>
      <c r="J7" s="107" t="s">
        <v>74</v>
      </c>
      <c r="K7" s="107">
        <v>1</v>
      </c>
      <c r="L7" s="107" t="s">
        <v>75</v>
      </c>
      <c r="M7" s="107">
        <v>1</v>
      </c>
      <c r="N7" s="105">
        <v>1</v>
      </c>
      <c r="O7" s="106"/>
      <c r="P7" s="105">
        <v>2</v>
      </c>
      <c r="Q7" s="118"/>
      <c r="R7" s="118"/>
      <c r="S7" s="118"/>
      <c r="T7" s="118"/>
      <c r="U7" s="118"/>
      <c r="V7" s="108"/>
      <c r="W7" s="103" t="s">
        <v>76</v>
      </c>
      <c r="X7" s="109" t="s">
        <v>77</v>
      </c>
      <c r="Y7" s="72"/>
      <c r="Z7" s="72"/>
      <c r="AA7" s="72"/>
      <c r="AB7" s="72"/>
      <c r="AC7" s="72"/>
      <c r="AD7" s="72"/>
    </row>
    <row r="8" spans="1:30" x14ac:dyDescent="0.25">
      <c r="A8" s="22"/>
      <c r="B8" s="21" t="s">
        <v>9</v>
      </c>
      <c r="C8" s="16"/>
      <c r="D8" s="15"/>
      <c r="E8" s="81"/>
      <c r="F8" s="82"/>
      <c r="G8" s="17">
        <f>SUM(G4:G7)</f>
        <v>4</v>
      </c>
      <c r="H8" s="17"/>
      <c r="I8" s="17"/>
      <c r="J8" s="16"/>
      <c r="K8" s="16"/>
      <c r="L8" s="16"/>
      <c r="M8" s="17">
        <f t="shared" ref="M8" si="0">SUM(M4:M7)</f>
        <v>4</v>
      </c>
      <c r="N8" s="17">
        <f t="shared" ref="N8" si="1">SUM(N4:N7)</f>
        <v>1</v>
      </c>
      <c r="O8" s="17">
        <f t="shared" ref="O8" si="2">SUM(O4:O7)</f>
        <v>3</v>
      </c>
      <c r="P8" s="17">
        <v>2</v>
      </c>
      <c r="Q8" s="17"/>
      <c r="R8" s="17"/>
      <c r="S8" s="17"/>
      <c r="T8" s="17"/>
      <c r="U8" s="17"/>
      <c r="V8" s="29"/>
      <c r="W8" s="83"/>
      <c r="X8" s="84"/>
      <c r="Y8" s="72"/>
      <c r="Z8" s="72"/>
      <c r="AA8" s="72"/>
      <c r="AB8" s="72"/>
      <c r="AC8" s="72"/>
      <c r="AD8" s="72"/>
    </row>
    <row r="9" spans="1:30" x14ac:dyDescent="0.25">
      <c r="A9" s="22"/>
      <c r="B9" s="85" t="s">
        <v>70</v>
      </c>
      <c r="C9" s="86" t="s">
        <v>87</v>
      </c>
      <c r="D9" s="87"/>
      <c r="E9" s="88"/>
      <c r="F9" s="89"/>
      <c r="G9" s="90"/>
      <c r="H9" s="90"/>
      <c r="I9" s="90"/>
      <c r="J9" s="91"/>
      <c r="K9" s="91"/>
      <c r="L9" s="91"/>
      <c r="M9" s="90"/>
      <c r="N9" s="90"/>
      <c r="O9" s="90"/>
      <c r="P9" s="90"/>
      <c r="Q9" s="90"/>
      <c r="R9" s="90"/>
      <c r="S9" s="90"/>
      <c r="T9" s="90"/>
      <c r="U9" s="90"/>
      <c r="V9" s="90"/>
      <c r="W9" s="87"/>
      <c r="X9" s="92"/>
      <c r="Y9" s="72"/>
      <c r="Z9" s="72"/>
      <c r="AA9" s="72"/>
      <c r="AB9" s="72"/>
      <c r="AC9" s="72"/>
      <c r="AD9" s="72"/>
    </row>
    <row r="10" spans="1:30" x14ac:dyDescent="0.25">
      <c r="A10" s="22"/>
      <c r="B10" s="93"/>
      <c r="C10" s="94"/>
      <c r="D10" s="94"/>
      <c r="E10" s="95"/>
      <c r="F10" s="95"/>
      <c r="G10" s="96"/>
      <c r="H10" s="97"/>
      <c r="I10" s="95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72"/>
      <c r="Z10" s="72"/>
      <c r="AA10" s="72"/>
      <c r="AB10" s="72"/>
      <c r="AC10" s="72"/>
      <c r="AD10" s="72"/>
    </row>
    <row r="11" spans="1:30" x14ac:dyDescent="0.25">
      <c r="A11" s="22"/>
      <c r="B11" s="57"/>
      <c r="C11" s="1"/>
      <c r="D11" s="57"/>
      <c r="E11" s="99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X11" s="1"/>
      <c r="Y11" s="72"/>
      <c r="Z11" s="72"/>
      <c r="AA11" s="72"/>
      <c r="AB11" s="72"/>
      <c r="AC11" s="72"/>
      <c r="AD11" s="72"/>
    </row>
    <row r="12" spans="1:30" x14ac:dyDescent="0.25">
      <c r="A12" s="22"/>
      <c r="B12" s="57"/>
      <c r="C12" s="1"/>
      <c r="D12" s="57"/>
      <c r="E12" s="99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72"/>
      <c r="Z12" s="72"/>
      <c r="AA12" s="72"/>
      <c r="AB12" s="72"/>
      <c r="AC12" s="72"/>
      <c r="AD12" s="72"/>
    </row>
    <row r="13" spans="1:30" x14ac:dyDescent="0.25">
      <c r="A13" s="22"/>
      <c r="B13" s="57"/>
      <c r="C13" s="1"/>
      <c r="D13" s="57"/>
      <c r="E13" s="99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72"/>
      <c r="Z13" s="72"/>
      <c r="AA13" s="72"/>
      <c r="AB13" s="72"/>
      <c r="AC13" s="72"/>
      <c r="AD13" s="72"/>
    </row>
    <row r="14" spans="1:30" x14ac:dyDescent="0.25">
      <c r="A14" s="22"/>
      <c r="B14" s="57"/>
      <c r="C14" s="1"/>
      <c r="D14" s="57"/>
      <c r="E14" s="99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72"/>
      <c r="Z14" s="72"/>
      <c r="AA14" s="72"/>
      <c r="AB14" s="72"/>
      <c r="AC14" s="72"/>
      <c r="AD14" s="72"/>
    </row>
    <row r="15" spans="1:30" x14ac:dyDescent="0.25">
      <c r="A15" s="22"/>
      <c r="B15" s="57"/>
      <c r="C15" s="1"/>
      <c r="D15" s="57"/>
      <c r="E15" s="99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72"/>
      <c r="Z15" s="72"/>
      <c r="AA15" s="72"/>
      <c r="AB15" s="72"/>
      <c r="AC15" s="72"/>
      <c r="AD15" s="72"/>
    </row>
    <row r="16" spans="1:30" x14ac:dyDescent="0.25">
      <c r="A16" s="22"/>
      <c r="B16" s="57"/>
      <c r="C16" s="1"/>
      <c r="D16" s="57"/>
      <c r="E16" s="99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72"/>
      <c r="Z16" s="72"/>
      <c r="AA16" s="72"/>
      <c r="AB16" s="72"/>
      <c r="AC16" s="72"/>
      <c r="AD16" s="72"/>
    </row>
    <row r="17" spans="1:30" x14ac:dyDescent="0.25">
      <c r="A17" s="22"/>
      <c r="B17" s="57"/>
      <c r="C17" s="1"/>
      <c r="D17" s="57"/>
      <c r="E17" s="99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72"/>
      <c r="Z17" s="72"/>
      <c r="AA17" s="72"/>
      <c r="AB17" s="72"/>
      <c r="AC17" s="72"/>
      <c r="AD17" s="72"/>
    </row>
    <row r="18" spans="1:30" x14ac:dyDescent="0.25">
      <c r="A18" s="22"/>
      <c r="B18" s="57"/>
      <c r="C18" s="1"/>
      <c r="D18" s="57"/>
      <c r="E18" s="99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72"/>
      <c r="Z18" s="72"/>
      <c r="AA18" s="72"/>
      <c r="AB18" s="72"/>
      <c r="AC18" s="72"/>
      <c r="AD18" s="72"/>
    </row>
    <row r="19" spans="1:30" x14ac:dyDescent="0.25">
      <c r="A19" s="22"/>
      <c r="B19" s="57"/>
      <c r="C19" s="1"/>
      <c r="D19" s="57"/>
      <c r="E19" s="99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72"/>
      <c r="Z19" s="72"/>
      <c r="AA19" s="72"/>
      <c r="AB19" s="72"/>
      <c r="AC19" s="72"/>
      <c r="AD19" s="72"/>
    </row>
    <row r="20" spans="1:30" x14ac:dyDescent="0.25">
      <c r="A20" s="22"/>
      <c r="B20" s="57"/>
      <c r="C20" s="1"/>
      <c r="D20" s="57"/>
      <c r="E20" s="99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72"/>
      <c r="Z20" s="72"/>
      <c r="AA20" s="72"/>
      <c r="AB20" s="72"/>
      <c r="AC20" s="72"/>
      <c r="AD20" s="72"/>
    </row>
    <row r="21" spans="1:30" x14ac:dyDescent="0.25">
      <c r="A21" s="22"/>
      <c r="B21" s="57"/>
      <c r="C21" s="1"/>
      <c r="D21" s="57"/>
      <c r="E21" s="99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72"/>
      <c r="Z21" s="72"/>
      <c r="AA21" s="72"/>
      <c r="AB21" s="72"/>
      <c r="AC21" s="72"/>
      <c r="AD21" s="72"/>
    </row>
    <row r="22" spans="1:30" x14ac:dyDescent="0.25">
      <c r="A22" s="22"/>
      <c r="B22" s="57"/>
      <c r="C22" s="1"/>
      <c r="D22" s="57"/>
      <c r="E22" s="99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72"/>
      <c r="Z22" s="72"/>
      <c r="AA22" s="72"/>
      <c r="AB22" s="72"/>
      <c r="AC22" s="72"/>
      <c r="AD22" s="72"/>
    </row>
    <row r="23" spans="1:30" x14ac:dyDescent="0.25">
      <c r="A23" s="22"/>
      <c r="B23" s="57"/>
      <c r="C23" s="1"/>
      <c r="D23" s="57"/>
      <c r="E23" s="99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72"/>
      <c r="Z23" s="72"/>
      <c r="AA23" s="72"/>
      <c r="AB23" s="72"/>
      <c r="AC23" s="72"/>
      <c r="AD23" s="72"/>
    </row>
    <row r="24" spans="1:30" x14ac:dyDescent="0.25">
      <c r="A24" s="22"/>
      <c r="B24" s="57"/>
      <c r="C24" s="1"/>
      <c r="D24" s="57"/>
      <c r="E24" s="99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72"/>
      <c r="Z24" s="72"/>
      <c r="AA24" s="72"/>
      <c r="AB24" s="72"/>
      <c r="AC24" s="72"/>
      <c r="AD24" s="72"/>
    </row>
    <row r="25" spans="1:30" x14ac:dyDescent="0.25">
      <c r="A25" s="22"/>
      <c r="B25" s="57"/>
      <c r="C25" s="1"/>
      <c r="D25" s="57"/>
      <c r="E25" s="99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72"/>
      <c r="Z25" s="72"/>
      <c r="AA25" s="72"/>
      <c r="AB25" s="72"/>
      <c r="AC25" s="72"/>
      <c r="AD25" s="72"/>
    </row>
    <row r="26" spans="1:30" x14ac:dyDescent="0.25">
      <c r="A26" s="22"/>
      <c r="B26" s="57"/>
      <c r="C26" s="1"/>
      <c r="D26" s="57"/>
      <c r="E26" s="99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72"/>
      <c r="Z26" s="72"/>
      <c r="AA26" s="72"/>
      <c r="AB26" s="72"/>
      <c r="AC26" s="72"/>
      <c r="AD26" s="72"/>
    </row>
    <row r="27" spans="1:30" x14ac:dyDescent="0.25">
      <c r="A27" s="22"/>
      <c r="B27" s="57"/>
      <c r="C27" s="1"/>
      <c r="D27" s="57"/>
      <c r="E27" s="99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72"/>
      <c r="Z27" s="72"/>
      <c r="AA27" s="72"/>
      <c r="AB27" s="72"/>
      <c r="AC27" s="72"/>
      <c r="AD27" s="72"/>
    </row>
    <row r="28" spans="1:30" x14ac:dyDescent="0.25">
      <c r="A28" s="22"/>
      <c r="B28" s="57"/>
      <c r="C28" s="1"/>
      <c r="D28" s="57"/>
      <c r="E28" s="99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72"/>
      <c r="Z28" s="72"/>
      <c r="AA28" s="72"/>
      <c r="AB28" s="72"/>
      <c r="AC28" s="72"/>
      <c r="AD28" s="72"/>
    </row>
    <row r="29" spans="1:30" x14ac:dyDescent="0.25">
      <c r="A29" s="22"/>
      <c r="B29" s="57"/>
      <c r="C29" s="1"/>
      <c r="D29" s="57"/>
      <c r="E29" s="99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72"/>
      <c r="Z29" s="72"/>
      <c r="AA29" s="72"/>
      <c r="AB29" s="72"/>
      <c r="AC29" s="72"/>
      <c r="AD29" s="72"/>
    </row>
    <row r="30" spans="1:30" x14ac:dyDescent="0.25">
      <c r="A30" s="22"/>
      <c r="B30" s="57"/>
      <c r="C30" s="1"/>
      <c r="D30" s="57"/>
      <c r="E30" s="99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72"/>
      <c r="Z30" s="72"/>
      <c r="AA30" s="72"/>
      <c r="AB30" s="72"/>
      <c r="AC30" s="72"/>
      <c r="AD30" s="72"/>
    </row>
    <row r="31" spans="1:30" x14ac:dyDescent="0.25">
      <c r="A31" s="22"/>
      <c r="B31" s="57"/>
      <c r="C31" s="1"/>
      <c r="D31" s="57"/>
      <c r="E31" s="99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72"/>
      <c r="Z31" s="72"/>
      <c r="AA31" s="72"/>
      <c r="AB31" s="72"/>
      <c r="AC31" s="72"/>
      <c r="AD31" s="72"/>
    </row>
    <row r="32" spans="1:30" x14ac:dyDescent="0.25">
      <c r="A32" s="22"/>
      <c r="B32" s="57"/>
      <c r="C32" s="1"/>
      <c r="D32" s="57"/>
      <c r="E32" s="99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57"/>
      <c r="C33" s="1"/>
      <c r="D33" s="57"/>
      <c r="E33" s="99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57"/>
      <c r="C34" s="1"/>
      <c r="D34" s="57"/>
      <c r="E34" s="99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57"/>
      <c r="C35" s="1"/>
      <c r="D35" s="57"/>
      <c r="E35" s="99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57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57"/>
      <c r="C36" s="1"/>
      <c r="D36" s="57"/>
      <c r="E36" s="99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57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57"/>
      <c r="C37" s="1"/>
      <c r="D37" s="57"/>
      <c r="E37" s="99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57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57"/>
      <c r="C38" s="1"/>
      <c r="D38" s="57"/>
      <c r="E38" s="99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57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57"/>
      <c r="C39" s="1"/>
      <c r="D39" s="57"/>
      <c r="E39" s="99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57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57"/>
      <c r="C40" s="1"/>
      <c r="D40" s="57"/>
      <c r="E40" s="99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57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57"/>
      <c r="C41" s="1"/>
      <c r="D41" s="57"/>
      <c r="E41" s="99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57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57"/>
      <c r="C42" s="1"/>
      <c r="D42" s="57"/>
      <c r="E42" s="99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57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57"/>
      <c r="C43" s="1"/>
      <c r="D43" s="57"/>
      <c r="E43" s="99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57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57"/>
      <c r="C44" s="1"/>
      <c r="D44" s="57"/>
      <c r="E44" s="99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57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57"/>
      <c r="C45" s="1"/>
      <c r="D45" s="57"/>
      <c r="E45" s="99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57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57"/>
      <c r="C46" s="1"/>
      <c r="D46" s="57"/>
      <c r="E46" s="99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57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57"/>
      <c r="C47" s="1"/>
      <c r="D47" s="57"/>
      <c r="E47" s="99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57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57"/>
      <c r="C48" s="1"/>
      <c r="D48" s="57"/>
      <c r="E48" s="99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57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57"/>
      <c r="C49" s="1"/>
      <c r="D49" s="57"/>
      <c r="E49" s="99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57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57"/>
      <c r="C50" s="1"/>
      <c r="D50" s="57"/>
      <c r="E50" s="99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57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57"/>
      <c r="C51" s="1"/>
      <c r="D51" s="57"/>
      <c r="E51" s="99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57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57"/>
      <c r="C52" s="1"/>
      <c r="D52" s="57"/>
      <c r="E52" s="99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57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57"/>
      <c r="C53" s="1"/>
      <c r="D53" s="57"/>
      <c r="E53" s="99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57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57"/>
      <c r="C54" s="1"/>
      <c r="D54" s="57"/>
      <c r="E54" s="99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57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57"/>
      <c r="C55" s="1"/>
      <c r="D55" s="57"/>
      <c r="E55" s="99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57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57"/>
      <c r="C56" s="1"/>
      <c r="D56" s="57"/>
      <c r="E56" s="99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57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57"/>
      <c r="C57" s="1"/>
      <c r="D57" s="57"/>
      <c r="E57" s="99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57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57"/>
      <c r="C58" s="1"/>
      <c r="D58" s="57"/>
      <c r="E58" s="99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57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57"/>
      <c r="C59" s="1"/>
      <c r="D59" s="57"/>
      <c r="E59" s="99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57"/>
      <c r="X59" s="1"/>
      <c r="Y59" s="72"/>
      <c r="Z59" s="72"/>
      <c r="AA59" s="72"/>
      <c r="AB59" s="72"/>
      <c r="AC59" s="72"/>
      <c r="AD59" s="72"/>
    </row>
    <row r="60" spans="1:30" x14ac:dyDescent="0.25">
      <c r="A60" s="22"/>
      <c r="B60" s="57"/>
      <c r="C60" s="1"/>
      <c r="D60" s="57"/>
      <c r="E60" s="99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57"/>
      <c r="X60" s="1"/>
      <c r="Y60" s="72"/>
      <c r="Z60" s="72"/>
      <c r="AA60" s="72"/>
      <c r="AB60" s="72"/>
      <c r="AC60" s="72"/>
      <c r="AD60" s="72"/>
    </row>
    <row r="61" spans="1:30" x14ac:dyDescent="0.25">
      <c r="A61" s="22"/>
      <c r="B61" s="57"/>
      <c r="C61" s="1"/>
      <c r="D61" s="57"/>
      <c r="E61" s="99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57"/>
      <c r="X61" s="1"/>
      <c r="Y61" s="72"/>
      <c r="Z61" s="72"/>
      <c r="AA61" s="72"/>
      <c r="AB61" s="72"/>
      <c r="AC61" s="72"/>
      <c r="AD61" s="72"/>
    </row>
    <row r="62" spans="1:30" x14ac:dyDescent="0.25">
      <c r="A62" s="22"/>
      <c r="B62" s="57"/>
      <c r="C62" s="1"/>
      <c r="D62" s="57"/>
      <c r="E62" s="99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57"/>
      <c r="X62" s="1"/>
      <c r="Y62" s="72"/>
      <c r="Z62" s="72"/>
      <c r="AA62" s="72"/>
      <c r="AB62" s="72"/>
      <c r="AC62" s="72"/>
      <c r="AD62" s="72"/>
    </row>
    <row r="63" spans="1:30" x14ac:dyDescent="0.25">
      <c r="A63" s="22"/>
      <c r="B63" s="57"/>
      <c r="C63" s="1"/>
      <c r="D63" s="57"/>
      <c r="E63" s="99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57"/>
      <c r="X63" s="1"/>
      <c r="Y63" s="72"/>
      <c r="Z63" s="72"/>
      <c r="AA63" s="72"/>
      <c r="AB63" s="72"/>
      <c r="AC63" s="72"/>
      <c r="AD63" s="72"/>
    </row>
    <row r="64" spans="1:30" x14ac:dyDescent="0.25">
      <c r="A64" s="22"/>
      <c r="B64" s="57"/>
      <c r="C64" s="1"/>
      <c r="D64" s="57"/>
      <c r="E64" s="99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57"/>
      <c r="X64" s="1"/>
      <c r="Y64" s="72"/>
      <c r="Z64" s="72"/>
      <c r="AA64" s="72"/>
      <c r="AB64" s="72"/>
      <c r="AC64" s="72"/>
      <c r="AD64" s="72"/>
    </row>
    <row r="65" spans="1:30" x14ac:dyDescent="0.25">
      <c r="A65" s="22"/>
      <c r="B65" s="57"/>
      <c r="C65" s="1"/>
      <c r="D65" s="57"/>
      <c r="E65" s="99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57"/>
      <c r="X65" s="1"/>
      <c r="Y65" s="72"/>
      <c r="Z65" s="72"/>
      <c r="AA65" s="72"/>
      <c r="AB65" s="72"/>
      <c r="AC65" s="72"/>
      <c r="AD65" s="72"/>
    </row>
    <row r="66" spans="1:30" x14ac:dyDescent="0.25">
      <c r="A66" s="22"/>
      <c r="B66" s="57"/>
      <c r="C66" s="1"/>
      <c r="D66" s="57"/>
      <c r="E66" s="99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57"/>
      <c r="X66" s="1"/>
      <c r="Y66" s="72"/>
      <c r="Z66" s="72"/>
      <c r="AA66" s="72"/>
      <c r="AB66" s="72"/>
      <c r="AC66" s="72"/>
      <c r="AD66" s="72"/>
    </row>
    <row r="67" spans="1:30" x14ac:dyDescent="0.25">
      <c r="A67" s="22"/>
      <c r="B67" s="57"/>
      <c r="C67" s="1"/>
      <c r="D67" s="57"/>
      <c r="E67" s="99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57"/>
      <c r="X67" s="1"/>
      <c r="Y67" s="72"/>
      <c r="Z67" s="72"/>
      <c r="AA67" s="72"/>
      <c r="AB67" s="72"/>
      <c r="AC67" s="72"/>
      <c r="AD67" s="72"/>
    </row>
    <row r="68" spans="1:30" x14ac:dyDescent="0.25">
      <c r="A68" s="22"/>
      <c r="B68" s="57"/>
      <c r="C68" s="1"/>
      <c r="D68" s="57"/>
      <c r="E68" s="99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57"/>
      <c r="X68" s="1"/>
      <c r="Y68" s="72"/>
      <c r="Z68" s="72"/>
      <c r="AA68" s="72"/>
      <c r="AB68" s="72"/>
      <c r="AC68" s="72"/>
      <c r="AD68" s="72"/>
    </row>
    <row r="69" spans="1:30" x14ac:dyDescent="0.25">
      <c r="A69" s="22"/>
      <c r="B69" s="57"/>
      <c r="C69" s="1"/>
      <c r="D69" s="57"/>
      <c r="E69" s="99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57"/>
      <c r="X69" s="1"/>
      <c r="Y69" s="72"/>
      <c r="Z69" s="72"/>
      <c r="AA69" s="72"/>
      <c r="AB69" s="72"/>
      <c r="AC69" s="72"/>
      <c r="AD69" s="72"/>
    </row>
    <row r="70" spans="1:30" x14ac:dyDescent="0.25">
      <c r="A70" s="22"/>
      <c r="B70" s="57"/>
      <c r="C70" s="1"/>
      <c r="D70" s="57"/>
      <c r="E70" s="99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57"/>
      <c r="X70" s="1"/>
      <c r="Y70" s="72"/>
      <c r="Z70" s="72"/>
      <c r="AA70" s="72"/>
      <c r="AB70" s="72"/>
      <c r="AC70" s="72"/>
      <c r="AD70" s="72"/>
    </row>
    <row r="71" spans="1:30" x14ac:dyDescent="0.25">
      <c r="A71" s="22"/>
      <c r="B71" s="57"/>
      <c r="C71" s="1"/>
      <c r="D71" s="57"/>
      <c r="E71" s="99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57"/>
      <c r="X71" s="1"/>
      <c r="Y71" s="72"/>
      <c r="Z71" s="72"/>
      <c r="AA71" s="72"/>
      <c r="AB71" s="72"/>
      <c r="AC71" s="72"/>
      <c r="AD71" s="72"/>
    </row>
    <row r="72" spans="1:30" x14ac:dyDescent="0.25">
      <c r="A72" s="22"/>
      <c r="B72" s="57"/>
      <c r="C72" s="1"/>
      <c r="D72" s="57"/>
      <c r="E72" s="99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57"/>
      <c r="X72" s="1"/>
      <c r="Y72" s="72"/>
      <c r="Z72" s="72"/>
      <c r="AA72" s="72"/>
      <c r="AB72" s="72"/>
      <c r="AC72" s="72"/>
      <c r="AD72" s="72"/>
    </row>
    <row r="73" spans="1:30" x14ac:dyDescent="0.25">
      <c r="A73" s="22"/>
      <c r="B73" s="57"/>
      <c r="C73" s="1"/>
      <c r="D73" s="57"/>
      <c r="E73" s="99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57"/>
      <c r="X73" s="1"/>
      <c r="Y73" s="72"/>
      <c r="Z73" s="72"/>
      <c r="AA73" s="72"/>
      <c r="AB73" s="72"/>
      <c r="AC73" s="72"/>
      <c r="AD73" s="72"/>
    </row>
    <row r="74" spans="1:30" x14ac:dyDescent="0.25">
      <c r="A74" s="22"/>
      <c r="B74" s="57"/>
      <c r="C74" s="1"/>
      <c r="D74" s="57"/>
      <c r="E74" s="99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57"/>
      <c r="X74" s="1"/>
      <c r="Y74" s="72"/>
      <c r="Z74" s="72"/>
      <c r="AA74" s="72"/>
      <c r="AB74" s="72"/>
      <c r="AC74" s="72"/>
      <c r="AD74" s="72"/>
    </row>
    <row r="75" spans="1:30" x14ac:dyDescent="0.25">
      <c r="A75" s="22"/>
      <c r="B75" s="57"/>
      <c r="C75" s="1"/>
      <c r="D75" s="57"/>
      <c r="E75" s="99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57"/>
      <c r="X75" s="1"/>
      <c r="Y75" s="72"/>
      <c r="Z75" s="72"/>
      <c r="AA75" s="72"/>
      <c r="AB75" s="72"/>
      <c r="AC75" s="72"/>
      <c r="AD75" s="72"/>
    </row>
    <row r="76" spans="1:30" x14ac:dyDescent="0.25">
      <c r="A76" s="22"/>
      <c r="B76" s="57"/>
      <c r="C76" s="1"/>
      <c r="D76" s="57"/>
      <c r="E76" s="99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57"/>
      <c r="X76" s="1"/>
      <c r="Y76" s="72"/>
      <c r="Z76" s="72"/>
      <c r="AA76" s="72"/>
      <c r="AB76" s="72"/>
      <c r="AC76" s="72"/>
      <c r="AD76" s="72"/>
    </row>
    <row r="77" spans="1:30" x14ac:dyDescent="0.25">
      <c r="A77" s="22"/>
      <c r="B77" s="57"/>
      <c r="C77" s="1"/>
      <c r="D77" s="57"/>
      <c r="E77" s="99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57"/>
      <c r="X77" s="1"/>
      <c r="Y77" s="72"/>
      <c r="Z77" s="72"/>
      <c r="AA77" s="72"/>
      <c r="AB77" s="72"/>
      <c r="AC77" s="72"/>
      <c r="AD77" s="72"/>
    </row>
    <row r="78" spans="1:30" x14ac:dyDescent="0.25">
      <c r="A78" s="22"/>
      <c r="B78" s="57"/>
      <c r="C78" s="1"/>
      <c r="D78" s="57"/>
      <c r="E78" s="99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57"/>
      <c r="X78" s="1"/>
      <c r="Y78" s="72"/>
      <c r="Z78" s="72"/>
      <c r="AA78" s="72"/>
      <c r="AB78" s="72"/>
      <c r="AC78" s="72"/>
      <c r="AD78" s="72"/>
    </row>
    <row r="79" spans="1:30" x14ac:dyDescent="0.25">
      <c r="A79" s="22"/>
      <c r="B79" s="57"/>
      <c r="C79" s="1"/>
      <c r="D79" s="57"/>
      <c r="E79" s="99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57"/>
      <c r="X79" s="1"/>
      <c r="Y79" s="72"/>
      <c r="Z79" s="72"/>
      <c r="AA79" s="72"/>
      <c r="AB79" s="72"/>
      <c r="AC79" s="72"/>
      <c r="AD79" s="72"/>
    </row>
    <row r="80" spans="1:30" x14ac:dyDescent="0.25">
      <c r="A80" s="22"/>
      <c r="B80" s="57"/>
      <c r="C80" s="1"/>
      <c r="D80" s="57"/>
      <c r="E80" s="99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57"/>
      <c r="X80" s="1"/>
      <c r="Y80" s="72"/>
      <c r="Z80" s="72"/>
      <c r="AA80" s="72"/>
      <c r="AB80" s="72"/>
      <c r="AC80" s="72"/>
      <c r="AD80" s="72"/>
    </row>
    <row r="81" spans="1:30" x14ac:dyDescent="0.25">
      <c r="A81" s="22"/>
      <c r="B81" s="57"/>
      <c r="C81" s="1"/>
      <c r="D81" s="57"/>
      <c r="E81" s="99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57"/>
      <c r="X81" s="1"/>
      <c r="Y81" s="72"/>
      <c r="Z81" s="72"/>
      <c r="AA81" s="72"/>
      <c r="AB81" s="72"/>
      <c r="AC81" s="72"/>
      <c r="AD81" s="72"/>
    </row>
    <row r="82" spans="1:30" x14ac:dyDescent="0.25">
      <c r="A82" s="22"/>
      <c r="B82" s="57"/>
      <c r="C82" s="1"/>
      <c r="D82" s="57"/>
      <c r="E82" s="99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57"/>
      <c r="X82" s="1"/>
      <c r="Y82" s="72"/>
      <c r="Z82" s="72"/>
      <c r="AA82" s="72"/>
      <c r="AB82" s="72"/>
      <c r="AC82" s="72"/>
      <c r="AD82" s="72"/>
    </row>
    <row r="83" spans="1:30" x14ac:dyDescent="0.25">
      <c r="A83" s="22"/>
      <c r="B83" s="57"/>
      <c r="C83" s="1"/>
      <c r="D83" s="57"/>
      <c r="E83" s="99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57"/>
      <c r="X83" s="1"/>
      <c r="Y83" s="72"/>
      <c r="Z83" s="72"/>
      <c r="AA83" s="72"/>
      <c r="AB83" s="72"/>
      <c r="AC83" s="72"/>
      <c r="AD83" s="72"/>
    </row>
    <row r="84" spans="1:30" x14ac:dyDescent="0.25">
      <c r="A84" s="22"/>
      <c r="B84" s="57"/>
      <c r="C84" s="1"/>
      <c r="D84" s="57"/>
      <c r="E84" s="99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57"/>
      <c r="X84" s="1"/>
      <c r="Y84" s="72"/>
      <c r="Z84" s="72"/>
      <c r="AA84" s="72"/>
      <c r="AB84" s="72"/>
      <c r="AC84" s="72"/>
      <c r="AD84" s="72"/>
    </row>
    <row r="85" spans="1:30" x14ac:dyDescent="0.25">
      <c r="A85" s="22"/>
      <c r="B85" s="57"/>
      <c r="C85" s="1"/>
      <c r="D85" s="57"/>
      <c r="E85" s="99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57"/>
      <c r="X85" s="1"/>
      <c r="Y85" s="72"/>
      <c r="Z85" s="72"/>
      <c r="AA85" s="72"/>
      <c r="AB85" s="72"/>
      <c r="AC85" s="72"/>
      <c r="AD85" s="72"/>
    </row>
    <row r="86" spans="1:30" x14ac:dyDescent="0.25">
      <c r="A86" s="22"/>
      <c r="B86" s="57"/>
      <c r="C86" s="1"/>
      <c r="D86" s="57"/>
      <c r="E86" s="99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57"/>
      <c r="X86" s="1"/>
      <c r="Y86" s="72"/>
      <c r="Z86" s="72"/>
      <c r="AA86" s="72"/>
      <c r="AB86" s="72"/>
      <c r="AC86" s="72"/>
      <c r="AD86" s="72"/>
    </row>
    <row r="87" spans="1:30" x14ac:dyDescent="0.25">
      <c r="A87" s="22"/>
      <c r="B87" s="57"/>
      <c r="C87" s="1"/>
      <c r="D87" s="57"/>
      <c r="E87" s="99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57"/>
      <c r="X87" s="1"/>
      <c r="Y87" s="72"/>
      <c r="Z87" s="72"/>
      <c r="AA87" s="72"/>
      <c r="AB87" s="72"/>
      <c r="AC87" s="72"/>
      <c r="AD87" s="72"/>
    </row>
    <row r="88" spans="1:30" x14ac:dyDescent="0.25">
      <c r="A88" s="22"/>
      <c r="B88" s="57"/>
      <c r="C88" s="1"/>
      <c r="D88" s="57"/>
      <c r="E88" s="99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57"/>
      <c r="X88" s="1"/>
      <c r="Y88" s="72"/>
      <c r="Z88" s="72"/>
      <c r="AA88" s="72"/>
      <c r="AB88" s="72"/>
      <c r="AC88" s="72"/>
      <c r="AD88" s="72"/>
    </row>
    <row r="89" spans="1:30" x14ac:dyDescent="0.25">
      <c r="A89" s="22"/>
      <c r="B89" s="57"/>
      <c r="C89" s="1"/>
      <c r="D89" s="57"/>
      <c r="E89" s="99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57"/>
      <c r="X89" s="1"/>
      <c r="Y89" s="72"/>
      <c r="Z89" s="72"/>
      <c r="AA89" s="72"/>
      <c r="AB89" s="72"/>
      <c r="AC89" s="72"/>
      <c r="AD89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2024-12-04T08:33:06Z</dcterms:modified>
</cp:coreProperties>
</file>